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70" windowHeight="10845" activeTab="0"/>
  </bookViews>
  <sheets>
    <sheet name="Feuil1" sheetId="1" r:id="rId1"/>
  </sheets>
  <definedNames>
    <definedName name="_xlnm.Print_Area" localSheetId="0">'Feuil1'!$B:$J</definedName>
  </definedNames>
  <calcPr fullCalcOnLoad="1"/>
</workbook>
</file>

<file path=xl/sharedStrings.xml><?xml version="1.0" encoding="utf-8"?>
<sst xmlns="http://schemas.openxmlformats.org/spreadsheetml/2006/main" count="75" uniqueCount="70">
  <si>
    <t xml:space="preserve">F.R.B.T.T. - Aile Francophone </t>
  </si>
  <si>
    <t>Province du Hainaut</t>
  </si>
  <si>
    <t xml:space="preserve">Rapport financier : Tournoi </t>
  </si>
  <si>
    <t>Club organisateur :</t>
  </si>
  <si>
    <t>Indice du club :</t>
  </si>
  <si>
    <t>Date du tournoi :</t>
  </si>
  <si>
    <t>Autorisation n° :</t>
  </si>
  <si>
    <t>Adresse du local :</t>
  </si>
  <si>
    <t>Juge-arbitre :</t>
  </si>
  <si>
    <t>Nombre de tables :</t>
  </si>
  <si>
    <t>1er adjoint :</t>
  </si>
  <si>
    <t>2ème adjoint :</t>
  </si>
  <si>
    <t>Tournoi  A----NC</t>
  </si>
  <si>
    <t>Tournoi melée,double ..</t>
  </si>
  <si>
    <t>Séries</t>
  </si>
  <si>
    <t>Messieurs</t>
  </si>
  <si>
    <t>Dames</t>
  </si>
  <si>
    <t>Inscrits</t>
  </si>
  <si>
    <t>Heure de clôture</t>
  </si>
  <si>
    <t>Nombre</t>
  </si>
  <si>
    <t>Totaux</t>
  </si>
  <si>
    <t>Préminimes</t>
  </si>
  <si>
    <t>Minimes</t>
  </si>
  <si>
    <t>Cadets</t>
  </si>
  <si>
    <t>Juniors</t>
  </si>
  <si>
    <t>Espoirs</t>
  </si>
  <si>
    <t>Vétérans</t>
  </si>
  <si>
    <t>NC</t>
  </si>
  <si>
    <t>E</t>
  </si>
  <si>
    <t>E6 - E4</t>
  </si>
  <si>
    <t>E2 - E0</t>
  </si>
  <si>
    <t>D</t>
  </si>
  <si>
    <t>D6 - D4</t>
  </si>
  <si>
    <t>D2 - D0</t>
  </si>
  <si>
    <t>C</t>
  </si>
  <si>
    <t>C6 - C4</t>
  </si>
  <si>
    <t>C2 - C0</t>
  </si>
  <si>
    <t>C spéciale</t>
  </si>
  <si>
    <t>B</t>
  </si>
  <si>
    <t>B spéciale</t>
  </si>
  <si>
    <t>A</t>
  </si>
  <si>
    <t>Doubles</t>
  </si>
  <si>
    <t>Total</t>
  </si>
  <si>
    <t>Nombre total d'inscriptions</t>
  </si>
  <si>
    <t>Somme totale des inscriptions messieurs</t>
  </si>
  <si>
    <t>Somme totale des inscriptions dames</t>
  </si>
  <si>
    <t>Somme totale inscriptions</t>
  </si>
  <si>
    <t>à payer dans les 8 jours</t>
  </si>
  <si>
    <t>Redevance provinciale ( 15 %)</t>
  </si>
  <si>
    <t>Participation challenge vétérans (1 euro/joueur)</t>
  </si>
  <si>
    <t>Secrétariat provincial</t>
  </si>
  <si>
    <t>Trésorier provincial</t>
  </si>
  <si>
    <t>Club organisateur</t>
  </si>
  <si>
    <t>Redevance provinciale double,mélée ( 5 %)</t>
  </si>
  <si>
    <t>Redevance provinciale tournoi vétérans ( 5 %)</t>
  </si>
  <si>
    <t>ou lui être remis le jour du tournoi.</t>
  </si>
  <si>
    <t>Ce formulaire est à renvoyer à :</t>
  </si>
  <si>
    <t xml:space="preserve">      Compte : 750-9061906-33</t>
  </si>
  <si>
    <t>Responsable vétérans</t>
  </si>
  <si>
    <t>Compte :                                           BE79 7509 0619 0633                                                       BIC AXABBE22</t>
  </si>
  <si>
    <t>Les tableaux doivent être envoyés immédiatement à Mr Philippe Wauthion, rue J-B Cuiné, 154 - 6030 Goutroux</t>
  </si>
  <si>
    <t>daniel.carlier@pinghainaut.be</t>
  </si>
  <si>
    <t>pierre.letellier@pinghainaut.be</t>
  </si>
  <si>
    <t xml:space="preserve">giuseppe.tomassini@pinghainaut.be </t>
  </si>
  <si>
    <t>andre.mahieu@pinghainaut.be</t>
  </si>
  <si>
    <t>Tournoi vétérans</t>
  </si>
  <si>
    <t>Inscription</t>
  </si>
  <si>
    <t>Président provincial</t>
  </si>
  <si>
    <t>Edition du 1 mars 2024</t>
  </si>
  <si>
    <t>Le classement des 4 premiers de chaque série doit être envoyé à Mr André Mahieu le lendemain du jour du tournoi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</si>
</sst>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8"/>
      <name val="Arial"/>
      <family val="2"/>
    </font>
    <font>
      <b/>
      <sz val="14"/>
      <name val="Comic Sans MS"/>
      <family val="4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dotted"/>
      <bottom style="dotted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dashed"/>
      <bottom/>
    </border>
    <border>
      <left/>
      <right style="medium"/>
      <top style="dashed"/>
      <bottom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7" fillId="0" borderId="10" xfId="58" applyFont="1" applyBorder="1" applyAlignment="1">
      <alignment horizontal="center" vertical="center"/>
      <protection/>
    </xf>
    <xf numFmtId="0" fontId="2" fillId="0" borderId="11" xfId="58" applyBorder="1">
      <alignment/>
      <protection/>
    </xf>
    <xf numFmtId="0" fontId="2" fillId="0" borderId="11" xfId="58" applyFont="1" applyBorder="1">
      <alignment/>
      <protection/>
    </xf>
    <xf numFmtId="0" fontId="2" fillId="0" borderId="12" xfId="58" applyBorder="1">
      <alignment/>
      <protection/>
    </xf>
    <xf numFmtId="0" fontId="2" fillId="0" borderId="13" xfId="58" applyBorder="1" applyAlignment="1">
      <alignment horizontal="center"/>
      <protection/>
    </xf>
    <xf numFmtId="0" fontId="2" fillId="0" borderId="13" xfId="58" applyBorder="1">
      <alignment/>
      <protection/>
    </xf>
    <xf numFmtId="0" fontId="2" fillId="0" borderId="14" xfId="58" applyBorder="1">
      <alignment/>
      <protection/>
    </xf>
    <xf numFmtId="0" fontId="2" fillId="0" borderId="0" xfId="58" applyAlignment="1">
      <alignment horizontal="center"/>
      <protection/>
    </xf>
    <xf numFmtId="0" fontId="7" fillId="0" borderId="0" xfId="58" applyFont="1" applyAlignment="1">
      <alignment horizontal="center"/>
      <protection/>
    </xf>
    <xf numFmtId="164" fontId="10" fillId="0" borderId="0" xfId="46" applyFont="1" applyBorder="1" applyAlignment="1" applyProtection="1">
      <alignment/>
      <protection/>
    </xf>
    <xf numFmtId="0" fontId="2" fillId="0" borderId="0" xfId="58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7" fillId="0" borderId="0" xfId="58" applyFont="1" applyAlignment="1">
      <alignment horizontal="left"/>
      <protection/>
    </xf>
    <xf numFmtId="0" fontId="2" fillId="33" borderId="15" xfId="58" applyFill="1" applyBorder="1" applyAlignment="1">
      <alignment horizontal="center"/>
      <protection/>
    </xf>
    <xf numFmtId="0" fontId="2" fillId="33" borderId="16" xfId="58" applyFill="1" applyBorder="1" applyAlignment="1">
      <alignment horizontal="center"/>
      <protection/>
    </xf>
    <xf numFmtId="0" fontId="2" fillId="33" borderId="17" xfId="58" applyFill="1" applyBorder="1" applyAlignment="1">
      <alignment horizontal="center"/>
      <protection/>
    </xf>
    <xf numFmtId="0" fontId="46" fillId="0" borderId="0" xfId="54" applyFont="1" applyAlignment="1" applyProtection="1">
      <alignment/>
      <protection/>
    </xf>
    <xf numFmtId="0" fontId="2" fillId="0" borderId="0" xfId="58" applyAlignment="1">
      <alignment vertical="center"/>
      <protection/>
    </xf>
    <xf numFmtId="0" fontId="2" fillId="0" borderId="18" xfId="58" applyBorder="1" applyAlignment="1" applyProtection="1">
      <alignment horizontal="center"/>
      <protection hidden="1"/>
    </xf>
    <xf numFmtId="0" fontId="2" fillId="0" borderId="13" xfId="58" applyBorder="1" applyAlignment="1" applyProtection="1">
      <alignment horizontal="center"/>
      <protection hidden="1"/>
    </xf>
    <xf numFmtId="0" fontId="10" fillId="0" borderId="10" xfId="58" applyFont="1" applyBorder="1" applyProtection="1">
      <alignment/>
      <protection hidden="1"/>
    </xf>
    <xf numFmtId="164" fontId="10" fillId="0" borderId="19" xfId="46" applyFont="1" applyBorder="1" applyAlignment="1" applyProtection="1">
      <alignment/>
      <protection hidden="1"/>
    </xf>
    <xf numFmtId="164" fontId="10" fillId="0" borderId="10" xfId="46" applyFont="1" applyBorder="1" applyAlignment="1" applyProtection="1">
      <alignment/>
      <protection hidden="1"/>
    </xf>
    <xf numFmtId="164" fontId="10" fillId="0" borderId="20" xfId="46" applyFont="1" applyBorder="1" applyAlignment="1" applyProtection="1">
      <alignment/>
      <protection hidden="1"/>
    </xf>
    <xf numFmtId="0" fontId="2" fillId="0" borderId="0" xfId="58" applyProtection="1">
      <alignment/>
      <protection hidden="1"/>
    </xf>
    <xf numFmtId="0" fontId="46" fillId="0" borderId="0" xfId="54" applyFont="1" applyAlignment="1" applyProtection="1">
      <alignment/>
      <protection hidden="1"/>
    </xf>
    <xf numFmtId="0" fontId="7" fillId="0" borderId="0" xfId="58" applyFont="1" applyProtection="1">
      <alignment/>
      <protection hidden="1"/>
    </xf>
    <xf numFmtId="0" fontId="38" fillId="0" borderId="0" xfId="54" applyAlignment="1" applyProtection="1">
      <alignment/>
      <protection hidden="1"/>
    </xf>
    <xf numFmtId="0" fontId="2" fillId="0" borderId="0" xfId="58" applyAlignment="1" applyProtection="1">
      <alignment vertical="center"/>
      <protection hidden="1"/>
    </xf>
    <xf numFmtId="0" fontId="2" fillId="32" borderId="10" xfId="58" applyFill="1" applyBorder="1" applyAlignment="1" applyProtection="1">
      <alignment horizontal="center"/>
      <protection locked="0"/>
    </xf>
    <xf numFmtId="0" fontId="2" fillId="32" borderId="18" xfId="58" applyFill="1" applyBorder="1" applyAlignment="1" applyProtection="1">
      <alignment horizontal="center"/>
      <protection locked="0"/>
    </xf>
    <xf numFmtId="0" fontId="2" fillId="32" borderId="18" xfId="58" applyFill="1" applyBorder="1" applyProtection="1">
      <alignment/>
      <protection locked="0"/>
    </xf>
    <xf numFmtId="0" fontId="2" fillId="32" borderId="21" xfId="58" applyFill="1" applyBorder="1" applyProtection="1">
      <alignment/>
      <protection locked="0"/>
    </xf>
    <xf numFmtId="0" fontId="2" fillId="32" borderId="21" xfId="58" applyFill="1" applyBorder="1" applyAlignment="1" applyProtection="1">
      <alignment horizontal="center"/>
      <protection locked="0"/>
    </xf>
    <xf numFmtId="0" fontId="2" fillId="0" borderId="0" xfId="58" applyAlignment="1">
      <alignment horizontal="center"/>
      <protection/>
    </xf>
    <xf numFmtId="0" fontId="2" fillId="0" borderId="0" xfId="58" applyAlignment="1" applyProtection="1">
      <alignment horizontal="center"/>
      <protection hidden="1"/>
    </xf>
    <xf numFmtId="0" fontId="2" fillId="0" borderId="0" xfId="58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6" fillId="0" borderId="0" xfId="54" applyFont="1" applyAlignment="1" applyProtection="1">
      <alignment horizontal="left"/>
      <protection/>
    </xf>
    <xf numFmtId="0" fontId="2" fillId="0" borderId="0" xfId="58" applyAlignment="1" applyProtection="1">
      <alignment horizontal="left"/>
      <protection hidden="1"/>
    </xf>
    <xf numFmtId="0" fontId="46" fillId="0" borderId="0" xfId="58" applyFont="1" applyAlignment="1">
      <alignment horizontal="left"/>
      <protection/>
    </xf>
    <xf numFmtId="0" fontId="2" fillId="32" borderId="0" xfId="58" applyFill="1" applyAlignment="1" applyProtection="1">
      <alignment horizontal="left"/>
      <protection locked="0"/>
    </xf>
    <xf numFmtId="0" fontId="47" fillId="0" borderId="0" xfId="58" applyFont="1" applyAlignment="1">
      <alignment horizontal="left"/>
      <protection/>
    </xf>
    <xf numFmtId="0" fontId="7" fillId="0" borderId="0" xfId="58" applyFont="1" applyAlignment="1">
      <alignment horizontal="left"/>
      <protection/>
    </xf>
    <xf numFmtId="0" fontId="7" fillId="0" borderId="22" xfId="58" applyFont="1" applyBorder="1" applyAlignment="1">
      <alignment horizontal="left"/>
      <protection/>
    </xf>
    <xf numFmtId="0" fontId="7" fillId="0" borderId="23" xfId="58" applyFont="1" applyBorder="1" applyAlignment="1">
      <alignment horizontal="left"/>
      <protection/>
    </xf>
    <xf numFmtId="0" fontId="7" fillId="0" borderId="24" xfId="58" applyFont="1" applyBorder="1" applyAlignment="1">
      <alignment horizontal="left"/>
      <protection/>
    </xf>
    <xf numFmtId="0" fontId="7" fillId="0" borderId="25" xfId="58" applyFont="1" applyBorder="1" applyAlignment="1" applyProtection="1">
      <alignment horizontal="center" vertical="center" wrapText="1"/>
      <protection hidden="1"/>
    </xf>
    <xf numFmtId="0" fontId="7" fillId="0" borderId="26" xfId="58" applyFont="1" applyBorder="1" applyAlignment="1" applyProtection="1">
      <alignment horizontal="center" vertical="center" wrapText="1"/>
      <protection hidden="1"/>
    </xf>
    <xf numFmtId="0" fontId="7" fillId="0" borderId="27" xfId="58" applyFont="1" applyBorder="1" applyAlignment="1" applyProtection="1">
      <alignment horizontal="center" vertical="center" wrapText="1"/>
      <protection hidden="1"/>
    </xf>
    <xf numFmtId="0" fontId="7" fillId="0" borderId="28" xfId="58" applyFont="1" applyBorder="1" applyAlignment="1" applyProtection="1">
      <alignment horizontal="center" vertical="center" wrapText="1"/>
      <protection hidden="1"/>
    </xf>
    <xf numFmtId="0" fontId="7" fillId="0" borderId="0" xfId="58" applyFont="1" applyAlignment="1" applyProtection="1">
      <alignment horizontal="center" vertical="center" wrapText="1"/>
      <protection hidden="1"/>
    </xf>
    <xf numFmtId="0" fontId="7" fillId="0" borderId="22" xfId="58" applyFont="1" applyBorder="1" applyAlignment="1" applyProtection="1">
      <alignment horizontal="center" vertical="center" wrapText="1"/>
      <protection hidden="1"/>
    </xf>
    <xf numFmtId="0" fontId="7" fillId="0" borderId="29" xfId="58" applyFont="1" applyBorder="1" applyAlignment="1" applyProtection="1">
      <alignment horizontal="center" vertical="center" wrapText="1"/>
      <protection hidden="1"/>
    </xf>
    <xf numFmtId="0" fontId="7" fillId="0" borderId="30" xfId="58" applyFont="1" applyBorder="1" applyAlignment="1" applyProtection="1">
      <alignment horizontal="center" vertical="center" wrapText="1"/>
      <protection hidden="1"/>
    </xf>
    <xf numFmtId="0" fontId="7" fillId="0" borderId="31" xfId="58" applyFont="1" applyBorder="1" applyAlignment="1" applyProtection="1">
      <alignment horizontal="center" vertical="center" wrapText="1"/>
      <protection hidden="1"/>
    </xf>
    <xf numFmtId="0" fontId="2" fillId="33" borderId="15" xfId="58" applyFill="1" applyBorder="1" applyAlignment="1">
      <alignment horizontal="center"/>
      <protection/>
    </xf>
    <xf numFmtId="0" fontId="2" fillId="33" borderId="16" xfId="58" applyFill="1" applyBorder="1" applyAlignment="1">
      <alignment horizontal="center"/>
      <protection/>
    </xf>
    <xf numFmtId="0" fontId="2" fillId="33" borderId="17" xfId="58" applyFill="1" applyBorder="1" applyAlignment="1">
      <alignment horizontal="center"/>
      <protection/>
    </xf>
    <xf numFmtId="0" fontId="7" fillId="0" borderId="0" xfId="58" applyFont="1" applyAlignment="1" applyProtection="1">
      <alignment horizontal="right"/>
      <protection hidden="1"/>
    </xf>
    <xf numFmtId="0" fontId="7" fillId="0" borderId="32" xfId="58" applyFont="1" applyBorder="1" applyAlignment="1">
      <alignment horizontal="center" vertical="center"/>
      <protection/>
    </xf>
    <xf numFmtId="0" fontId="7" fillId="0" borderId="19" xfId="58" applyFont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23" xfId="58" applyFont="1" applyBorder="1" applyAlignment="1">
      <alignment horizontal="center" vertical="center"/>
      <protection/>
    </xf>
    <xf numFmtId="0" fontId="7" fillId="0" borderId="33" xfId="58" applyFont="1" applyBorder="1" applyAlignment="1">
      <alignment horizontal="center" vertical="center"/>
      <protection/>
    </xf>
    <xf numFmtId="0" fontId="7" fillId="0" borderId="24" xfId="58" applyFont="1" applyBorder="1" applyAlignment="1">
      <alignment horizontal="center" vertical="center"/>
      <protection/>
    </xf>
    <xf numFmtId="0" fontId="7" fillId="0" borderId="32" xfId="58" applyFont="1" applyBorder="1" applyAlignment="1">
      <alignment horizontal="center" vertical="center" wrapText="1"/>
      <protection/>
    </xf>
    <xf numFmtId="0" fontId="2" fillId="0" borderId="20" xfId="58" applyBorder="1" applyAlignment="1">
      <alignment horizontal="center" vertical="center" wrapText="1"/>
      <protection/>
    </xf>
    <xf numFmtId="0" fontId="2" fillId="0" borderId="33" xfId="58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2" fillId="0" borderId="0" xfId="58" applyAlignment="1">
      <alignment horizontal="right"/>
      <protection/>
    </xf>
    <xf numFmtId="0" fontId="2" fillId="0" borderId="22" xfId="58" applyBorder="1" applyAlignment="1">
      <alignment horizontal="right"/>
      <protection/>
    </xf>
    <xf numFmtId="0" fontId="2" fillId="0" borderId="34" xfId="58" applyBorder="1" applyAlignment="1">
      <alignment horizontal="center"/>
      <protection/>
    </xf>
    <xf numFmtId="0" fontId="2" fillId="0" borderId="35" xfId="58" applyBorder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2" fillId="32" borderId="36" xfId="58" applyFill="1" applyBorder="1" applyAlignment="1" applyProtection="1">
      <alignment horizontal="left"/>
      <protection locked="0"/>
    </xf>
    <xf numFmtId="0" fontId="2" fillId="32" borderId="37" xfId="58" applyFill="1" applyBorder="1" applyAlignment="1" applyProtection="1">
      <alignment horizontal="left"/>
      <protection locked="0"/>
    </xf>
    <xf numFmtId="0" fontId="2" fillId="34" borderId="38" xfId="58" applyFill="1" applyBorder="1" applyAlignment="1">
      <alignment horizontal="center"/>
      <protection/>
    </xf>
    <xf numFmtId="0" fontId="2" fillId="34" borderId="39" xfId="58" applyFill="1" applyBorder="1" applyAlignment="1">
      <alignment horizontal="center"/>
      <protection/>
    </xf>
    <xf numFmtId="0" fontId="2" fillId="34" borderId="40" xfId="58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47625</xdr:rowOff>
    </xdr:from>
    <xdr:to>
      <xdr:col>9</xdr:col>
      <xdr:colOff>857250</xdr:colOff>
      <xdr:row>3</xdr:row>
      <xdr:rowOff>333375</xdr:rowOff>
    </xdr:to>
    <xdr:pic>
      <xdr:nvPicPr>
        <xdr:cNvPr id="1" name="Picture 3" descr="F:\Ping Pong\CPH 2009 - 2010\Bulletin officiel\Logos\blason Haina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80975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38100</xdr:rowOff>
    </xdr:from>
    <xdr:to>
      <xdr:col>1</xdr:col>
      <xdr:colOff>1000125</xdr:colOff>
      <xdr:row>3</xdr:row>
      <xdr:rowOff>266700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7145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tellier.pierre@skynet.be" TargetMode="External" /><Relationship Id="rId2" Type="http://schemas.openxmlformats.org/officeDocument/2006/relationships/hyperlink" Target="mailto:cphainaut@skynet.be" TargetMode="External" /><Relationship Id="rId3" Type="http://schemas.openxmlformats.org/officeDocument/2006/relationships/hyperlink" Target="mailto:giuseppe.tomassini@pinghainaut.be" TargetMode="External" /><Relationship Id="rId4" Type="http://schemas.openxmlformats.org/officeDocument/2006/relationships/hyperlink" Target="mailto:andre.mahieu@pinghainaut.b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5"/>
  <sheetViews>
    <sheetView tabSelected="1" zoomScalePageLayoutView="0" workbookViewId="0" topLeftCell="A1">
      <selection activeCell="C3" sqref="C3:I3"/>
    </sheetView>
  </sheetViews>
  <sheetFormatPr defaultColWidth="11.421875" defaultRowHeight="15"/>
  <cols>
    <col min="1" max="1" width="10.140625" style="1" customWidth="1"/>
    <col min="2" max="2" width="16.7109375" style="1" customWidth="1"/>
    <col min="3" max="3" width="9.7109375" style="1" customWidth="1"/>
    <col min="4" max="4" width="10.28125" style="1" bestFit="1" customWidth="1"/>
    <col min="5" max="5" width="8.7109375" style="1" customWidth="1"/>
    <col min="6" max="6" width="11.421875" style="1" customWidth="1"/>
    <col min="7" max="7" width="8.7109375" style="1" customWidth="1"/>
    <col min="8" max="8" width="10.28125" style="1" bestFit="1" customWidth="1"/>
    <col min="9" max="9" width="8.7109375" style="1" customWidth="1"/>
    <col min="10" max="10" width="13.28125" style="1" customWidth="1"/>
    <col min="11" max="20" width="17.140625" style="1" customWidth="1"/>
    <col min="21" max="21" width="15.140625" style="29" customWidth="1"/>
    <col min="22" max="22" width="13.140625" style="29" customWidth="1"/>
    <col min="23" max="23" width="17.28125" style="29" customWidth="1"/>
    <col min="24" max="24" width="14.8515625" style="29" customWidth="1"/>
    <col min="25" max="25" width="8.421875" style="29" customWidth="1"/>
    <col min="26" max="26" width="21.28125" style="29" customWidth="1"/>
    <col min="27" max="27" width="23.7109375" style="29" customWidth="1"/>
    <col min="28" max="28" width="11.00390625" style="29" customWidth="1"/>
    <col min="29" max="29" width="7.8515625" style="29" customWidth="1"/>
    <col min="30" max="30" width="9.28125" style="29" customWidth="1"/>
    <col min="31" max="31" width="6.57421875" style="29" customWidth="1"/>
    <col min="32" max="32" width="9.421875" style="29" customWidth="1"/>
    <col min="33" max="33" width="9.28125" style="29" customWidth="1"/>
  </cols>
  <sheetData>
    <row r="1" ht="10.5" customHeight="1"/>
    <row r="2" spans="3:9" ht="23.25">
      <c r="C2" s="79" t="s">
        <v>0</v>
      </c>
      <c r="D2" s="79"/>
      <c r="E2" s="79"/>
      <c r="F2" s="79"/>
      <c r="G2" s="79"/>
      <c r="H2" s="79"/>
      <c r="I2" s="79"/>
    </row>
    <row r="3" spans="3:10" ht="35.25" customHeight="1">
      <c r="C3" s="79" t="s">
        <v>1</v>
      </c>
      <c r="D3" s="79"/>
      <c r="E3" s="79"/>
      <c r="F3" s="79"/>
      <c r="G3" s="79"/>
      <c r="H3" s="79"/>
      <c r="I3" s="79"/>
      <c r="J3" s="2"/>
    </row>
    <row r="4" spans="2:10" ht="31.5" customHeight="1">
      <c r="B4" s="3"/>
      <c r="C4" s="80" t="s">
        <v>2</v>
      </c>
      <c r="D4" s="81"/>
      <c r="E4" s="81"/>
      <c r="F4" s="81"/>
      <c r="G4" s="81"/>
      <c r="H4" s="81"/>
      <c r="I4" s="81"/>
      <c r="J4" s="3"/>
    </row>
    <row r="5" spans="2:10" ht="15" customHeight="1">
      <c r="B5" s="1" t="s">
        <v>3</v>
      </c>
      <c r="C5" s="82"/>
      <c r="D5" s="82"/>
      <c r="E5" s="82"/>
      <c r="F5" s="1" t="s">
        <v>4</v>
      </c>
      <c r="H5" s="82"/>
      <c r="I5" s="82"/>
      <c r="J5" s="82"/>
    </row>
    <row r="6" spans="2:10" ht="15" customHeight="1">
      <c r="B6" s="1" t="s">
        <v>5</v>
      </c>
      <c r="C6" s="83"/>
      <c r="D6" s="83"/>
      <c r="E6" s="83"/>
      <c r="F6" s="1" t="s">
        <v>6</v>
      </c>
      <c r="H6" s="82"/>
      <c r="I6" s="82"/>
      <c r="J6" s="82"/>
    </row>
    <row r="7" spans="2:21" ht="15" customHeight="1">
      <c r="B7" s="1" t="s">
        <v>7</v>
      </c>
      <c r="C7" s="82"/>
      <c r="D7" s="82"/>
      <c r="E7" s="82"/>
      <c r="F7" s="82"/>
      <c r="G7" s="82"/>
      <c r="H7" s="84" t="s">
        <v>68</v>
      </c>
      <c r="I7" s="85"/>
      <c r="J7" s="86"/>
      <c r="U7" s="1"/>
    </row>
    <row r="8" spans="2:10" ht="15" customHeight="1">
      <c r="B8" s="4" t="s">
        <v>8</v>
      </c>
      <c r="C8" s="82"/>
      <c r="D8" s="82"/>
      <c r="E8" s="82"/>
      <c r="F8" s="1" t="s">
        <v>9</v>
      </c>
      <c r="H8" s="82"/>
      <c r="I8" s="82"/>
      <c r="J8" s="82"/>
    </row>
    <row r="9" spans="2:10" ht="15" customHeight="1" thickBot="1">
      <c r="B9" s="4" t="s">
        <v>10</v>
      </c>
      <c r="C9" s="46"/>
      <c r="D9" s="82"/>
      <c r="E9" s="82"/>
      <c r="F9" s="4" t="s">
        <v>11</v>
      </c>
      <c r="H9" s="82"/>
      <c r="I9" s="82"/>
      <c r="J9" s="46"/>
    </row>
    <row r="10" spans="2:10" ht="15" customHeight="1" thickBot="1">
      <c r="B10" s="4" t="s">
        <v>12</v>
      </c>
      <c r="C10" s="34">
        <v>1</v>
      </c>
      <c r="D10" s="15"/>
      <c r="E10" s="75" t="s">
        <v>13</v>
      </c>
      <c r="F10" s="76"/>
      <c r="G10" s="34">
        <v>0</v>
      </c>
      <c r="H10" s="77" t="s">
        <v>65</v>
      </c>
      <c r="I10" s="78"/>
      <c r="J10" s="34">
        <v>0</v>
      </c>
    </row>
    <row r="11" ht="8.25" customHeight="1" thickBot="1"/>
    <row r="12" spans="2:10" ht="15" customHeight="1" thickBot="1">
      <c r="B12" s="65" t="s">
        <v>14</v>
      </c>
      <c r="C12" s="68" t="s">
        <v>15</v>
      </c>
      <c r="D12" s="69"/>
      <c r="E12" s="69"/>
      <c r="F12" s="70"/>
      <c r="G12" s="68" t="s">
        <v>16</v>
      </c>
      <c r="H12" s="69"/>
      <c r="I12" s="69"/>
      <c r="J12" s="70"/>
    </row>
    <row r="13" spans="2:29" ht="15" customHeight="1" thickBot="1">
      <c r="B13" s="66"/>
      <c r="C13" s="68" t="s">
        <v>17</v>
      </c>
      <c r="D13" s="69"/>
      <c r="E13" s="70"/>
      <c r="F13" s="71" t="s">
        <v>18</v>
      </c>
      <c r="G13" s="68" t="s">
        <v>17</v>
      </c>
      <c r="H13" s="69"/>
      <c r="I13" s="73"/>
      <c r="J13" s="71" t="s">
        <v>18</v>
      </c>
      <c r="Z13" s="29" t="s">
        <v>58</v>
      </c>
      <c r="AA13" s="21" t="s">
        <v>63</v>
      </c>
      <c r="AB13" s="30"/>
      <c r="AC13" s="30"/>
    </row>
    <row r="14" spans="2:10" ht="15" customHeight="1" thickBot="1">
      <c r="B14" s="67"/>
      <c r="C14" s="5" t="s">
        <v>19</v>
      </c>
      <c r="D14" s="5" t="s">
        <v>66</v>
      </c>
      <c r="E14" s="5" t="s">
        <v>20</v>
      </c>
      <c r="F14" s="72"/>
      <c r="G14" s="5" t="s">
        <v>19</v>
      </c>
      <c r="H14" s="5" t="s">
        <v>66</v>
      </c>
      <c r="I14" s="5" t="s">
        <v>20</v>
      </c>
      <c r="J14" s="74"/>
    </row>
    <row r="15" spans="2:26" ht="15" customHeight="1">
      <c r="B15" s="6" t="s">
        <v>21</v>
      </c>
      <c r="C15" s="35"/>
      <c r="D15" s="35"/>
      <c r="E15" s="23">
        <f>+C15*D15</f>
        <v>0</v>
      </c>
      <c r="F15" s="36"/>
      <c r="G15" s="35"/>
      <c r="H15" s="35"/>
      <c r="I15" s="23">
        <f>+G15*H15</f>
        <v>0</v>
      </c>
      <c r="J15" s="37"/>
      <c r="Z15" s="29" t="s">
        <v>69</v>
      </c>
    </row>
    <row r="16" spans="2:10" ht="15" customHeight="1">
      <c r="B16" s="6" t="s">
        <v>22</v>
      </c>
      <c r="C16" s="35"/>
      <c r="D16" s="35"/>
      <c r="E16" s="23">
        <f aca="true" t="shared" si="0" ref="E16:E35">+C16*D16</f>
        <v>0</v>
      </c>
      <c r="F16" s="36"/>
      <c r="G16" s="35"/>
      <c r="H16" s="35"/>
      <c r="I16" s="23">
        <f aca="true" t="shared" si="1" ref="I16:I35">+G16*H16</f>
        <v>0</v>
      </c>
      <c r="J16" s="37"/>
    </row>
    <row r="17" spans="2:26" ht="15" customHeight="1">
      <c r="B17" s="6" t="s">
        <v>23</v>
      </c>
      <c r="C17" s="35"/>
      <c r="D17" s="35"/>
      <c r="E17" s="23">
        <f t="shared" si="0"/>
        <v>0</v>
      </c>
      <c r="F17" s="36"/>
      <c r="G17" s="35"/>
      <c r="H17" s="35"/>
      <c r="I17" s="23">
        <f t="shared" si="1"/>
        <v>0</v>
      </c>
      <c r="J17" s="37"/>
      <c r="Z17" s="29" t="s">
        <v>60</v>
      </c>
    </row>
    <row r="18" spans="2:26" ht="15" customHeight="1">
      <c r="B18" s="6" t="s">
        <v>24</v>
      </c>
      <c r="C18" s="35"/>
      <c r="D18" s="35"/>
      <c r="E18" s="23">
        <f t="shared" si="0"/>
        <v>0</v>
      </c>
      <c r="F18" s="36"/>
      <c r="G18" s="35"/>
      <c r="H18" s="35"/>
      <c r="I18" s="23">
        <f t="shared" si="1"/>
        <v>0</v>
      </c>
      <c r="J18" s="37"/>
      <c r="Z18" s="29" t="s">
        <v>55</v>
      </c>
    </row>
    <row r="19" spans="2:18" ht="15" customHeight="1">
      <c r="B19" s="6" t="s">
        <v>25</v>
      </c>
      <c r="C19" s="35"/>
      <c r="D19" s="35"/>
      <c r="E19" s="23">
        <f t="shared" si="0"/>
        <v>0</v>
      </c>
      <c r="F19" s="36"/>
      <c r="G19" s="35"/>
      <c r="H19" s="35"/>
      <c r="I19" s="23">
        <f t="shared" si="1"/>
        <v>0</v>
      </c>
      <c r="J19" s="37"/>
      <c r="R19" s="12"/>
    </row>
    <row r="20" spans="2:28" ht="15" customHeight="1">
      <c r="B20" s="6" t="s">
        <v>26</v>
      </c>
      <c r="C20" s="35"/>
      <c r="D20" s="35"/>
      <c r="E20" s="23">
        <f t="shared" si="0"/>
        <v>0</v>
      </c>
      <c r="F20" s="36"/>
      <c r="G20" s="35"/>
      <c r="H20" s="35"/>
      <c r="I20" s="23">
        <f t="shared" si="1"/>
        <v>0</v>
      </c>
      <c r="J20" s="37"/>
      <c r="Z20" s="31" t="s">
        <v>57</v>
      </c>
      <c r="AA20" s="31"/>
      <c r="AB20" s="31"/>
    </row>
    <row r="21" spans="2:10" ht="15" customHeight="1">
      <c r="B21" s="6" t="s">
        <v>27</v>
      </c>
      <c r="C21" s="35"/>
      <c r="D21" s="35"/>
      <c r="E21" s="23">
        <f t="shared" si="0"/>
        <v>0</v>
      </c>
      <c r="F21" s="36"/>
      <c r="G21" s="35"/>
      <c r="H21" s="35"/>
      <c r="I21" s="23">
        <f t="shared" si="1"/>
        <v>0</v>
      </c>
      <c r="J21" s="37"/>
    </row>
    <row r="22" spans="2:10" ht="15" customHeight="1">
      <c r="B22" s="6" t="s">
        <v>28</v>
      </c>
      <c r="C22" s="35"/>
      <c r="D22" s="35"/>
      <c r="E22" s="23">
        <f t="shared" si="0"/>
        <v>0</v>
      </c>
      <c r="F22" s="36"/>
      <c r="G22" s="61"/>
      <c r="H22" s="62"/>
      <c r="I22" s="62"/>
      <c r="J22" s="63"/>
    </row>
    <row r="23" spans="2:10" ht="15" customHeight="1">
      <c r="B23" s="6" t="s">
        <v>29</v>
      </c>
      <c r="C23" s="35"/>
      <c r="D23" s="35"/>
      <c r="E23" s="23">
        <f t="shared" si="0"/>
        <v>0</v>
      </c>
      <c r="F23" s="36"/>
      <c r="G23" s="18"/>
      <c r="H23" s="19"/>
      <c r="I23" s="19"/>
      <c r="J23" s="20"/>
    </row>
    <row r="24" spans="2:10" ht="15" customHeight="1">
      <c r="B24" s="6" t="s">
        <v>30</v>
      </c>
      <c r="C24" s="35"/>
      <c r="D24" s="35"/>
      <c r="E24" s="23">
        <f t="shared" si="0"/>
        <v>0</v>
      </c>
      <c r="F24" s="36"/>
      <c r="G24" s="18"/>
      <c r="H24" s="19"/>
      <c r="I24" s="19"/>
      <c r="J24" s="20"/>
    </row>
    <row r="25" spans="2:26" ht="15" customHeight="1">
      <c r="B25" s="6" t="s">
        <v>31</v>
      </c>
      <c r="C25" s="35"/>
      <c r="D25" s="35"/>
      <c r="E25" s="23">
        <f t="shared" si="0"/>
        <v>0</v>
      </c>
      <c r="F25" s="36"/>
      <c r="G25" s="35"/>
      <c r="H25" s="35"/>
      <c r="I25" s="23">
        <f t="shared" si="1"/>
        <v>0</v>
      </c>
      <c r="J25" s="37"/>
      <c r="Z25" s="29" t="str">
        <f>IF(J10=1,F41*0.05," ")</f>
        <v> </v>
      </c>
    </row>
    <row r="26" spans="2:10" ht="15" customHeight="1">
      <c r="B26" s="6" t="s">
        <v>32</v>
      </c>
      <c r="C26" s="35"/>
      <c r="D26" s="35"/>
      <c r="E26" s="23">
        <f t="shared" si="0"/>
        <v>0</v>
      </c>
      <c r="F26" s="36"/>
      <c r="G26" s="35"/>
      <c r="H26" s="35"/>
      <c r="I26" s="23">
        <f t="shared" si="1"/>
        <v>0</v>
      </c>
      <c r="J26" s="38"/>
    </row>
    <row r="27" spans="2:26" ht="15" customHeight="1">
      <c r="B27" s="6" t="s">
        <v>33</v>
      </c>
      <c r="C27" s="35"/>
      <c r="D27" s="35"/>
      <c r="E27" s="23">
        <f t="shared" si="0"/>
        <v>0</v>
      </c>
      <c r="F27" s="36"/>
      <c r="G27" s="35"/>
      <c r="H27" s="35"/>
      <c r="I27" s="23">
        <f t="shared" si="1"/>
        <v>0</v>
      </c>
      <c r="J27" s="38"/>
      <c r="Z27" s="29" t="str">
        <f>IF(G10=1,F41*0.05," ")</f>
        <v> </v>
      </c>
    </row>
    <row r="28" spans="2:10" ht="15" customHeight="1">
      <c r="B28" s="6" t="s">
        <v>34</v>
      </c>
      <c r="C28" s="35"/>
      <c r="D28" s="35"/>
      <c r="E28" s="23">
        <f t="shared" si="0"/>
        <v>0</v>
      </c>
      <c r="F28" s="36"/>
      <c r="G28" s="35"/>
      <c r="H28" s="35"/>
      <c r="I28" s="23">
        <f t="shared" si="1"/>
        <v>0</v>
      </c>
      <c r="J28" s="37"/>
    </row>
    <row r="29" spans="2:26" ht="15" customHeight="1">
      <c r="B29" s="6" t="s">
        <v>35</v>
      </c>
      <c r="C29" s="35"/>
      <c r="D29" s="35"/>
      <c r="E29" s="23">
        <f t="shared" si="0"/>
        <v>0</v>
      </c>
      <c r="F29" s="36"/>
      <c r="G29" s="35"/>
      <c r="H29" s="35"/>
      <c r="I29" s="23">
        <f t="shared" si="1"/>
        <v>0</v>
      </c>
      <c r="J29" s="38"/>
      <c r="Z29" s="29">
        <f>SUM(Z25:Z28)</f>
        <v>0</v>
      </c>
    </row>
    <row r="30" spans="2:10" ht="15" customHeight="1">
      <c r="B30" s="6" t="s">
        <v>36</v>
      </c>
      <c r="C30" s="35"/>
      <c r="D30" s="35"/>
      <c r="E30" s="23">
        <f t="shared" si="0"/>
        <v>0</v>
      </c>
      <c r="F30" s="36"/>
      <c r="G30" s="35"/>
      <c r="H30" s="35"/>
      <c r="I30" s="23">
        <f t="shared" si="1"/>
        <v>0</v>
      </c>
      <c r="J30" s="38"/>
    </row>
    <row r="31" spans="2:10" ht="15" customHeight="1">
      <c r="B31" s="6" t="s">
        <v>37</v>
      </c>
      <c r="C31" s="35"/>
      <c r="D31" s="35"/>
      <c r="E31" s="23">
        <f t="shared" si="0"/>
        <v>0</v>
      </c>
      <c r="F31" s="36"/>
      <c r="G31" s="35"/>
      <c r="H31" s="35"/>
      <c r="I31" s="23">
        <f t="shared" si="1"/>
        <v>0</v>
      </c>
      <c r="J31" s="37"/>
    </row>
    <row r="32" spans="2:28" ht="15" customHeight="1">
      <c r="B32" s="6" t="s">
        <v>38</v>
      </c>
      <c r="C32" s="35"/>
      <c r="D32" s="35"/>
      <c r="E32" s="23">
        <f t="shared" si="0"/>
        <v>0</v>
      </c>
      <c r="F32" s="36"/>
      <c r="G32" s="35"/>
      <c r="H32" s="35"/>
      <c r="I32" s="23">
        <f t="shared" si="1"/>
        <v>0</v>
      </c>
      <c r="J32" s="37"/>
      <c r="Z32" s="64"/>
      <c r="AA32" s="64"/>
      <c r="AB32" s="64"/>
    </row>
    <row r="33" spans="2:10" ht="15" customHeight="1">
      <c r="B33" s="7" t="s">
        <v>39</v>
      </c>
      <c r="C33" s="35"/>
      <c r="D33" s="35"/>
      <c r="E33" s="23">
        <f t="shared" si="0"/>
        <v>0</v>
      </c>
      <c r="F33" s="36"/>
      <c r="G33" s="35"/>
      <c r="H33" s="35"/>
      <c r="I33" s="23">
        <f t="shared" si="1"/>
        <v>0</v>
      </c>
      <c r="J33" s="37"/>
    </row>
    <row r="34" spans="2:10" ht="15" customHeight="1">
      <c r="B34" s="7" t="s">
        <v>40</v>
      </c>
      <c r="C34" s="35"/>
      <c r="D34" s="35"/>
      <c r="E34" s="23">
        <f t="shared" si="0"/>
        <v>0</v>
      </c>
      <c r="F34" s="36"/>
      <c r="G34" s="35"/>
      <c r="H34" s="35"/>
      <c r="I34" s="23">
        <f t="shared" si="1"/>
        <v>0</v>
      </c>
      <c r="J34" s="37"/>
    </row>
    <row r="35" spans="2:10" ht="15" customHeight="1">
      <c r="B35" s="6" t="s">
        <v>41</v>
      </c>
      <c r="C35" s="35">
        <v>0</v>
      </c>
      <c r="D35" s="35">
        <v>0</v>
      </c>
      <c r="E35" s="23">
        <f t="shared" si="0"/>
        <v>0</v>
      </c>
      <c r="F35" s="36"/>
      <c r="G35" s="35"/>
      <c r="H35" s="35"/>
      <c r="I35" s="23">
        <f t="shared" si="1"/>
        <v>0</v>
      </c>
      <c r="J35" s="37"/>
    </row>
    <row r="36" spans="2:10" ht="15" customHeight="1" thickBot="1">
      <c r="B36" s="8" t="s">
        <v>42</v>
      </c>
      <c r="C36" s="24">
        <f>SUM(C15:C35)</f>
        <v>0</v>
      </c>
      <c r="D36" s="9"/>
      <c r="E36" s="24">
        <f>SUM(E15:E35)</f>
        <v>0</v>
      </c>
      <c r="F36" s="10"/>
      <c r="G36" s="24">
        <f>SUM(G15:G35)</f>
        <v>0</v>
      </c>
      <c r="H36" s="9"/>
      <c r="I36" s="24">
        <f>SUM(I15:I35)</f>
        <v>0</v>
      </c>
      <c r="J36" s="11"/>
    </row>
    <row r="37" spans="3:9" ht="9" customHeight="1" thickBot="1">
      <c r="C37" s="12"/>
      <c r="D37" s="12"/>
      <c r="E37" s="12"/>
      <c r="G37" s="12"/>
      <c r="H37" s="12"/>
      <c r="I37" s="12"/>
    </row>
    <row r="38" spans="2:6" ht="15" customHeight="1" thickBot="1">
      <c r="B38" s="48" t="s">
        <v>43</v>
      </c>
      <c r="C38" s="48"/>
      <c r="F38" s="25">
        <f>C36+G36</f>
        <v>0</v>
      </c>
    </row>
    <row r="39" spans="2:6" ht="15" customHeight="1" thickBot="1">
      <c r="B39" s="48" t="s">
        <v>44</v>
      </c>
      <c r="C39" s="48"/>
      <c r="D39" s="48"/>
      <c r="E39" s="48"/>
      <c r="F39" s="26">
        <f>+E36</f>
        <v>0</v>
      </c>
    </row>
    <row r="40" spans="2:6" ht="15" customHeight="1" thickBot="1">
      <c r="B40" s="48" t="s">
        <v>45</v>
      </c>
      <c r="C40" s="48"/>
      <c r="D40" s="48"/>
      <c r="E40" s="48"/>
      <c r="F40" s="27">
        <f>+I36</f>
        <v>0</v>
      </c>
    </row>
    <row r="41" spans="2:10" ht="15" customHeight="1" thickBot="1">
      <c r="B41" s="48" t="s">
        <v>46</v>
      </c>
      <c r="C41" s="48"/>
      <c r="F41" s="27">
        <f>F39+F40</f>
        <v>0</v>
      </c>
      <c r="I41" s="50" t="s">
        <v>47</v>
      </c>
      <c r="J41" s="51"/>
    </row>
    <row r="42" spans="2:9" ht="15" customHeight="1" thickBot="1">
      <c r="B42" s="48" t="s">
        <v>48</v>
      </c>
      <c r="C42" s="48"/>
      <c r="D42" s="48"/>
      <c r="F42" s="28">
        <f>IF(C10=1,F41*0.15,"         -     €")</f>
        <v>0</v>
      </c>
      <c r="G42" s="52" t="s">
        <v>59</v>
      </c>
      <c r="H42" s="53"/>
      <c r="I42" s="54"/>
    </row>
    <row r="43" spans="2:9" ht="15" customHeight="1" thickBot="1">
      <c r="B43" s="48" t="s">
        <v>53</v>
      </c>
      <c r="C43" s="48"/>
      <c r="D43" s="48"/>
      <c r="E43" s="49"/>
      <c r="F43" s="28" t="str">
        <f>IF(G10=1,F41*0.05,"         -     €")</f>
        <v>         -     €</v>
      </c>
      <c r="G43" s="55"/>
      <c r="H43" s="56"/>
      <c r="I43" s="57"/>
    </row>
    <row r="44" spans="2:9" ht="15" customHeight="1" thickBot="1">
      <c r="B44" s="48" t="s">
        <v>54</v>
      </c>
      <c r="C44" s="48"/>
      <c r="D44" s="48"/>
      <c r="E44" s="49"/>
      <c r="F44" s="27" t="str">
        <f>IF(J10=1,Z29,"         -     €")</f>
        <v>         -     €</v>
      </c>
      <c r="G44" s="55"/>
      <c r="H44" s="56"/>
      <c r="I44" s="57"/>
    </row>
    <row r="45" spans="2:10" ht="15" customHeight="1" thickBot="1">
      <c r="B45" s="48" t="s">
        <v>49</v>
      </c>
      <c r="C45" s="48"/>
      <c r="D45" s="48"/>
      <c r="E45" s="49"/>
      <c r="F45" s="27" t="str">
        <f>IF(J10=1,F38,"         -     € ")</f>
        <v>         -     € </v>
      </c>
      <c r="G45" s="58"/>
      <c r="H45" s="59"/>
      <c r="I45" s="60"/>
      <c r="J45" s="17"/>
    </row>
    <row r="46" spans="2:10" ht="15" customHeight="1">
      <c r="B46" s="13"/>
      <c r="C46" s="13"/>
      <c r="D46" s="13"/>
      <c r="E46" s="13"/>
      <c r="F46" s="14"/>
      <c r="I46" s="17"/>
      <c r="J46" s="17"/>
    </row>
    <row r="47" spans="2:10" ht="15" customHeight="1">
      <c r="B47" s="42" t="s">
        <v>56</v>
      </c>
      <c r="C47" s="42"/>
      <c r="D47" s="42"/>
      <c r="E47" s="42"/>
      <c r="F47" s="42" t="s">
        <v>50</v>
      </c>
      <c r="G47" s="42"/>
      <c r="H47" s="43" t="s">
        <v>61</v>
      </c>
      <c r="I47" s="43"/>
      <c r="J47" s="43"/>
    </row>
    <row r="48" spans="6:10" ht="15" customHeight="1">
      <c r="F48" s="42" t="s">
        <v>51</v>
      </c>
      <c r="G48" s="42"/>
      <c r="H48" s="43" t="s">
        <v>62</v>
      </c>
      <c r="I48" s="43"/>
      <c r="J48" s="43"/>
    </row>
    <row r="49" spans="6:29" ht="15" customHeight="1">
      <c r="F49" s="15" t="s">
        <v>67</v>
      </c>
      <c r="G49" s="16"/>
      <c r="H49" s="43" t="s">
        <v>64</v>
      </c>
      <c r="I49" s="43"/>
      <c r="J49" s="43"/>
      <c r="U49" s="44"/>
      <c r="V49" s="44"/>
      <c r="W49" s="44"/>
      <c r="X49" s="44"/>
      <c r="Y49" s="44"/>
      <c r="Z49" s="44"/>
      <c r="AA49" s="44"/>
      <c r="AB49" s="44"/>
      <c r="AC49" s="44"/>
    </row>
    <row r="50" spans="6:10" ht="15" customHeight="1">
      <c r="F50" s="42" t="s">
        <v>52</v>
      </c>
      <c r="G50" s="42"/>
      <c r="H50" s="46"/>
      <c r="I50" s="46"/>
      <c r="J50" s="46"/>
    </row>
    <row r="51" spans="6:21" ht="15" customHeight="1">
      <c r="F51" s="42" t="str">
        <f>IF(J10=1,Z13," ")</f>
        <v> </v>
      </c>
      <c r="G51" s="42"/>
      <c r="H51" s="45" t="str">
        <f>IF(J10=1,AA13,"  ")</f>
        <v>  </v>
      </c>
      <c r="I51" s="45"/>
      <c r="J51" s="45"/>
      <c r="R51" s="47" t="str">
        <f>IF(T10=1,AE13,"  ")</f>
        <v>  </v>
      </c>
      <c r="S51" s="47"/>
      <c r="T51" s="47"/>
      <c r="U51" s="32"/>
    </row>
    <row r="52" spans="2:21" ht="15" customHeight="1">
      <c r="B52" s="41">
        <f>IF(G10=0,"",Z15)</f>
      </c>
      <c r="C52" s="41"/>
      <c r="D52" s="41"/>
      <c r="E52" s="41"/>
      <c r="F52" s="41"/>
      <c r="G52" s="41"/>
      <c r="H52" s="41"/>
      <c r="I52" s="41"/>
      <c r="J52" s="41"/>
      <c r="U52" s="32"/>
    </row>
    <row r="53" spans="2:10" ht="15" customHeight="1">
      <c r="B53" s="41" t="str">
        <f>IF(C10=0,"",Z15)</f>
        <v>Le classement des 4 premiers de chaque série doit être envoyé à Mr André Mahieu le lendemain du jour du tournoi</v>
      </c>
      <c r="C53" s="41"/>
      <c r="D53" s="41"/>
      <c r="E53" s="41"/>
      <c r="F53" s="41"/>
      <c r="G53" s="41"/>
      <c r="H53" s="41"/>
      <c r="I53" s="41"/>
      <c r="J53" s="41"/>
    </row>
    <row r="54" spans="1:33" ht="15" customHeight="1">
      <c r="A54" s="22"/>
      <c r="B54" s="41">
        <f>IF(J10=0,"",Z17)</f>
      </c>
      <c r="C54" s="41"/>
      <c r="D54" s="41"/>
      <c r="E54" s="41"/>
      <c r="F54" s="41"/>
      <c r="G54" s="41"/>
      <c r="H54" s="41"/>
      <c r="I54" s="41"/>
      <c r="J54" s="4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2:21" ht="15">
      <c r="B55" s="41">
        <f>IF(J10=0,"",Z18)</f>
      </c>
      <c r="C55" s="41"/>
      <c r="D55" s="41"/>
      <c r="E55" s="41"/>
      <c r="F55" s="41"/>
      <c r="G55" s="41"/>
      <c r="H55" s="41"/>
      <c r="I55" s="41"/>
      <c r="J55" s="41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</row>
  </sheetData>
  <sheetProtection sheet="1" objects="1" scenarios="1"/>
  <mergeCells count="51">
    <mergeCell ref="E10:F10"/>
    <mergeCell ref="H10:I10"/>
    <mergeCell ref="C2:I2"/>
    <mergeCell ref="C3:I3"/>
    <mergeCell ref="C4:I4"/>
    <mergeCell ref="C5:E5"/>
    <mergeCell ref="H5:J5"/>
    <mergeCell ref="C6:E6"/>
    <mergeCell ref="H6:J6"/>
    <mergeCell ref="C7:G7"/>
    <mergeCell ref="C8:E8"/>
    <mergeCell ref="H8:J8"/>
    <mergeCell ref="C9:E9"/>
    <mergeCell ref="H9:J9"/>
    <mergeCell ref="H7:J7"/>
    <mergeCell ref="B12:B14"/>
    <mergeCell ref="C12:F12"/>
    <mergeCell ref="G12:J12"/>
    <mergeCell ref="C13:E13"/>
    <mergeCell ref="F13:F14"/>
    <mergeCell ref="G13:I13"/>
    <mergeCell ref="J13:J14"/>
    <mergeCell ref="G22:J22"/>
    <mergeCell ref="Z32:AB32"/>
    <mergeCell ref="B38:C38"/>
    <mergeCell ref="B39:E39"/>
    <mergeCell ref="B40:E40"/>
    <mergeCell ref="B45:E45"/>
    <mergeCell ref="B47:E47"/>
    <mergeCell ref="F47:G47"/>
    <mergeCell ref="H47:J47"/>
    <mergeCell ref="B41:C41"/>
    <mergeCell ref="I41:J41"/>
    <mergeCell ref="B42:D42"/>
    <mergeCell ref="B43:E43"/>
    <mergeCell ref="B44:E44"/>
    <mergeCell ref="G42:I45"/>
    <mergeCell ref="K55:U55"/>
    <mergeCell ref="B53:J53"/>
    <mergeCell ref="B54:J54"/>
    <mergeCell ref="F48:G48"/>
    <mergeCell ref="H48:J48"/>
    <mergeCell ref="U49:AC49"/>
    <mergeCell ref="F50:G50"/>
    <mergeCell ref="F51:G51"/>
    <mergeCell ref="H51:J51"/>
    <mergeCell ref="H50:J50"/>
    <mergeCell ref="H49:J49"/>
    <mergeCell ref="R51:T51"/>
    <mergeCell ref="B52:J52"/>
    <mergeCell ref="B55:J55"/>
  </mergeCells>
  <hyperlinks>
    <hyperlink ref="H48" r:id="rId1" display="letellier.pierre@skynet.be"/>
    <hyperlink ref="H47" r:id="rId2" display="cphainaut@skynet.be"/>
    <hyperlink ref="AA13" r:id="rId3" display="giuseppe.tomassini@pinghainaut.be "/>
    <hyperlink ref="H49" r:id="rId4" display="andre.mahieu@pinghainaut.be"/>
  </hyperlinks>
  <printOptions horizontalCentered="1" verticalCentered="1"/>
  <pageMargins left="0" right="0" top="0" bottom="0" header="0" footer="0"/>
  <pageSetup fitToHeight="1" fitToWidth="1" horizontalDpi="300" verticalDpi="300" orientation="portrait" paperSize="9" scale="94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COLMANT Julien</cp:lastModifiedBy>
  <cp:lastPrinted>2024-02-18T09:45:31Z</cp:lastPrinted>
  <dcterms:created xsi:type="dcterms:W3CDTF">2011-01-24T08:36:43Z</dcterms:created>
  <dcterms:modified xsi:type="dcterms:W3CDTF">2024-03-04T18:30:39Z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